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07. Arcos de Valdevez &amp;#x2a;/"/>
    </mc:Choice>
  </mc:AlternateContent>
  <xr:revisionPtr revIDLastSave="295" documentId="13_ncr:1_{A7C26DCD-D600-584B-BD0B-A67E7B47B137}" xr6:coauthVersionLast="47" xr6:coauthVersionMax="47" xr10:uidLastSave="{E60DA454-6337-8343-AB4C-035353E2BDB8}"/>
  <bookViews>
    <workbookView xWindow="0" yWindow="680" windowWidth="34560" windowHeight="19980" tabRatio="500" firstSheet="1" activeTab="11"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<sst xmlns="http://schemas.openxmlformats.org/spreadsheetml/2006/main" count="359" uniqueCount="109">
  <si>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</si>
  <si>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</si>
  <si>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</si>
  <si>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</si>
  <si>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</si>
  <si>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</si>
  <si>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</si>
  <si>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</si>
  <si>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</si>
  <si>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</si>
  <si>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</si>
  <si>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</si>
  <si>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</si>
  <si>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</si>
  <si>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</si>
  <si>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</si>
  <si>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</si>
  <si>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</si>
  <si>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</si>
  <si>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</si>
  <si>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</si>
  <si>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</si>
  <si>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</si>
  <si>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</si>
  <si>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</si>
  <si>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</si>
  <si>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</si>
  <si>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</si>
  <si>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</si>
  <si>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</si>
  <si>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</si>
  <si>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</si>
  <si>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</si>
  <si>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</si>
  <si>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</si>
  <si>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</si>
  <si>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</si>
  <si>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</si>
  <si>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</si>
  <si>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</si>
  <si>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</si>
  <si>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</si>
  <si>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</si>
  <si>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</si>
  <si>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</si>
  <si>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</si>
  <si>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</si>
  <si>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</si>
  <si>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</si>
  <si>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</si>
  <si>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</si>
  <si>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</si>
  <si>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</si>
  <si>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</si>
  <si>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</si>
  <si>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</si>
  <si>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</si>
  <si>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</si>
  <si>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</si>
  <si>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</si>
  <si>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</si>
  <si>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</si>
  <si>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</si>
  <si>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</si>
  <si>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</si>
  <si>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</si>
  <si>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</si>
  <si>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</si>
  <si>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</si>
  <si>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</si>
  <si>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</si>
  <si>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</si>
  <si>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</si>
  <si>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</si>
  <si>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</si>
  <si>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</si>
  <si>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</si>
  <si>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</si>
  <si>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</si>
  <si>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</si>
  <si>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</si>
  <si>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</si>
  <si>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</si>
  <si>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</si>
  <si>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</si>
  <si>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</si>
  <si>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</si>
  <si>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</si>
  <si>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</si>
  <si>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</si>
  <si>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</si>
  <si>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</si>
  <si>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</si>
  <si>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</si>
  <si>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</si>
  <si>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</si>
  <si>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</si>
  <si>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</si>
  <si>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</si>
  <si>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</si>
  <si>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Arcos de Valdevez</t>
  </si>
  <si>
    <t>https://www.cmav.pt</t>
  </si>
  <si>
    <t>https://www.cmav.pt/</t>
  </si>
  <si>
    <t>https://www.cmav.pt/pages/293</t>
  </si>
  <si>
    <t>https://www.cmav.pt/pages/957</t>
  </si>
  <si>
    <t>https://www.cmav.pt/cmarcos/uploads/document/file/4882/plano_municipal_do_ambiente.pdf</t>
  </si>
  <si>
    <t>https://www.cmav.pt/pages/1848?news_id=4068</t>
  </si>
  <si>
    <t>https://www.cmav.pt/p/investir</t>
  </si>
  <si>
    <t>https://www.cmav.pt/pages/2921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</si>
</sst>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B3C003EA-AEDC-5A59-3E6C-AFBFB2AF6A55}"/>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FC2E0073-9326-4C37-1C13-F6236D45EFCD}"/>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C83818ED-CC39-D26B-303D-275BF2E6F97A}"/>
            </a:ext>
          </a:extLst>
        </xdr:cNvPr>
        <xdr:cNvPicPr>
          <a:picLocks noChangeAspect="1"/>
        </xdr:cNvPicPr>
      </xdr:nvPicPr>
      <xdr:blipFill>
        <a:blip xmlns:r="http://schemas.openxmlformats.org/officeDocument/2006/relationships" r:embed="rId1"/>
        <a:stretch>
          <a:fillRect/>
        </a:stretch>
      </xdr:blipFill>
      <xdr:spPr>
        <a:xfrm>
          <a:off x="825500" y="1803401"/>
          <a:ext cx="4349978" cy="26289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C5B65369-1096-0553-374F-AFD2D6D34F67}"/>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51C9DA26-3ACA-367C-7B0B-70F208D18805}"/>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791670CF-EB7C-1826-1B2F-E79618284F03}"/>
            </a:ext>
          </a:extLst>
        </xdr:cNvPr>
        <xdr:cNvPicPr>
          <a:picLocks noChangeAspect="1"/>
        </xdr:cNvPicPr>
      </xdr:nvPicPr>
      <xdr:blipFill>
        <a:blip xmlns:r="http://schemas.openxmlformats.org/officeDocument/2006/relationships" r:embed="rId1"/>
        <a:stretch>
          <a:fillRect/>
        </a:stretch>
      </xdr:blipFill>
      <xdr:spPr>
        <a:xfrm>
          <a:off x="825500" y="1803401"/>
          <a:ext cx="4307950" cy="2603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764650</xdr:colOff>
      <xdr:row>19</xdr:row>
      <xdr:rowOff>165100</xdr:rowOff>
    </xdr:to>
    <xdr:pic>
      <xdr:nvPicPr>
        <xdr:cNvPr id="2" name="Picture 1">
          <a:extLst>
            <a:ext uri="{FF2B5EF4-FFF2-40B4-BE49-F238E27FC236}">
              <a16:creationId xmlns:a16="http://schemas.microsoft.com/office/drawing/2014/main" id="{547D96DA-E7D1-444F-8797-81C13BBFED40}"/>
            </a:ext>
          </a:extLst>
        </xdr:cNvPr>
        <xdr:cNvPicPr>
          <a:picLocks noChangeAspect="1"/>
        </xdr:cNvPicPr>
      </xdr:nvPicPr>
      <xdr:blipFill>
        <a:blip xmlns:r="http://schemas.openxmlformats.org/officeDocument/2006/relationships" r:embed="rId1"/>
        <a:stretch>
          <a:fillRect/>
        </a:stretch>
      </xdr:blipFill>
      <xdr:spPr>
        <a:xfrm>
          <a:off x="825500" y="1803400"/>
          <a:ext cx="4307950" cy="26035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764650</xdr:colOff>
      <xdr:row>19</xdr:row>
      <xdr:rowOff>165100</xdr:rowOff>
    </xdr:to>
    <xdr:pic>
      <xdr:nvPicPr>
        <xdr:cNvPr id="2" name="Picture 1">
          <a:extLst>
            <a:ext uri="{FF2B5EF4-FFF2-40B4-BE49-F238E27FC236}">
              <a16:creationId xmlns:a16="http://schemas.microsoft.com/office/drawing/2014/main" id="{BEE49DED-43AE-CD43-807F-DD7C1041BD43}"/>
            </a:ext>
          </a:extLst>
        </xdr:cNvPr>
        <xdr:cNvPicPr>
          <a:picLocks noChangeAspect="1"/>
        </xdr:cNvPicPr>
      </xdr:nvPicPr>
      <xdr:blipFill>
        <a:blip xmlns:r="http://schemas.openxmlformats.org/officeDocument/2006/relationships" r:embed="rId1"/>
        <a:stretch>
          <a:fillRect/>
        </a:stretch>
      </xdr:blipFill>
      <xdr:spPr>
        <a:xfrm>
          <a:off x="825500" y="1803400"/>
          <a:ext cx="4307950" cy="2603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764650</xdr:colOff>
      <xdr:row>19</xdr:row>
      <xdr:rowOff>165100</xdr:rowOff>
    </xdr:to>
    <xdr:pic>
      <xdr:nvPicPr>
        <xdr:cNvPr id="2" name="Picture 1">
          <a:extLst>
            <a:ext uri="{FF2B5EF4-FFF2-40B4-BE49-F238E27FC236}">
              <a16:creationId xmlns:a16="http://schemas.microsoft.com/office/drawing/2014/main" id="{E7E5AEA5-9D98-F24D-9A75-C0A64BF5168C}"/>
            </a:ext>
          </a:extLst>
        </xdr:cNvPr>
        <xdr:cNvPicPr>
          <a:picLocks noChangeAspect="1"/>
        </xdr:cNvPicPr>
      </xdr:nvPicPr>
      <xdr:blipFill>
        <a:blip xmlns:r="http://schemas.openxmlformats.org/officeDocument/2006/relationships" r:embed="rId1"/>
        <a:stretch>
          <a:fillRect/>
        </a:stretch>
      </xdr:blipFill>
      <xdr:spPr>
        <a:xfrm>
          <a:off x="825500" y="1803400"/>
          <a:ext cx="4307950" cy="26035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4FF20EBE-ED7A-99FC-7095-F81120B1944B}"/>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8670B5DE-759A-187F-69A8-B39BCF9BED20}"/>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18</xdr:row>
      <xdr:rowOff>177801</xdr:rowOff>
    </xdr:to>
    <xdr:pic>
      <xdr:nvPicPr>
        <xdr:cNvPr id="2" name="Picture 1">
          <a:extLst>
            <a:ext uri="{FF2B5EF4-FFF2-40B4-BE49-F238E27FC236}">
              <a16:creationId xmlns:a16="http://schemas.microsoft.com/office/drawing/2014/main" id="{217F994B-C56D-3993-7B5E-F9B993A73C56}"/>
            </a:ext>
          </a:extLst>
        </xdr:cNvPr>
        <xdr:cNvPicPr>
          <a:picLocks noChangeAspect="1"/>
        </xdr:cNvPicPr>
      </xdr:nvPicPr>
      <xdr:blipFill>
        <a:blip xmlns:r="http://schemas.openxmlformats.org/officeDocument/2006/relationships" r:embed="rId1"/>
        <a:stretch>
          <a:fillRect/>
        </a:stretch>
      </xdr:blipFill>
      <xdr:spPr>
        <a:xfrm>
          <a:off x="825500" y="1600201"/>
          <a:ext cx="4370993" cy="264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18</xdr:row>
      <xdr:rowOff>161125</xdr:rowOff>
    </xdr:to>
    <xdr:pic>
      <xdr:nvPicPr>
        <xdr:cNvPr id="2" name="Picture 1">
          <a:extLst>
            <a:ext uri="{FF2B5EF4-FFF2-40B4-BE49-F238E27FC236}">
              <a16:creationId xmlns:a16="http://schemas.microsoft.com/office/drawing/2014/main" id="{95AFEDBA-2B65-662D-9843-51ECA5F73F3A}"/>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18</xdr:row>
      <xdr:rowOff>161125</xdr:rowOff>
    </xdr:to>
    <xdr:pic>
      <xdr:nvPicPr>
        <xdr:cNvPr id="2" name="Picture 1">
          <a:extLst>
            <a:ext uri="{FF2B5EF4-FFF2-40B4-BE49-F238E27FC236}">
              <a16:creationId xmlns:a16="http://schemas.microsoft.com/office/drawing/2014/main" id="{163DAE4A-28C3-DDF1-53BA-B1F694D781D6}"/>
            </a:ext>
          </a:extLst>
        </xdr:cNvPr>
        <xdr:cNvPicPr>
          <a:picLocks noChangeAspect="1"/>
        </xdr:cNvPicPr>
      </xdr:nvPicPr>
      <xdr:blipFill>
        <a:blip xmlns:r="http://schemas.openxmlformats.org/officeDocument/2006/relationships" r:embed="rId1"/>
        <a:stretch>
          <a:fillRect/>
        </a:stretch>
      </xdr:blipFill>
      <xdr:spPr>
        <a:xfrm>
          <a:off x="825500" y="1803401"/>
          <a:ext cx="4343400" cy="2624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181203</xdr:rowOff>
    </xdr:to>
    <xdr:pic>
      <xdr:nvPicPr>
        <xdr:cNvPr id="3" name="Picture 2">
          <a:extLst>
            <a:ext uri="{FF2B5EF4-FFF2-40B4-BE49-F238E27FC236}">
              <a16:creationId xmlns:a16="http://schemas.microsoft.com/office/drawing/2014/main" id="{F9E14D36-D505-D4AF-28F3-EA986D7B6A15}"/>
            </a:ext>
          </a:extLst>
        </xdr:cNvPr>
        <xdr:cNvPicPr>
          <a:picLocks noChangeAspect="1"/>
        </xdr:cNvPicPr>
      </xdr:nvPicPr>
      <xdr:blipFill>
        <a:blip xmlns:r="http://schemas.openxmlformats.org/officeDocument/2006/relationships" r:embed="rId1"/>
        <a:stretch>
          <a:fillRect/>
        </a:stretch>
      </xdr:blipFill>
      <xdr:spPr>
        <a:xfrm>
          <a:off x="825500" y="1803400"/>
          <a:ext cx="4330700" cy="26196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802770</xdr:colOff>
      <xdr:row>19</xdr:row>
      <xdr:rowOff>190501</xdr:rowOff>
    </xdr:to>
    <xdr:pic>
      <xdr:nvPicPr>
        <xdr:cNvPr id="2" name="Picture 1">
          <a:extLst>
            <a:ext uri="{FF2B5EF4-FFF2-40B4-BE49-F238E27FC236}">
              <a16:creationId xmlns:a16="http://schemas.microsoft.com/office/drawing/2014/main" id="{72C58AA2-627F-4AB1-2C3B-3C6E5E9D3DF3}"/>
            </a:ext>
          </a:extLst>
        </xdr:cNvPr>
        <xdr:cNvPicPr>
          <a:picLocks noChangeAspect="1"/>
        </xdr:cNvPicPr>
      </xdr:nvPicPr>
      <xdr:blipFill>
        <a:blip xmlns:r="http://schemas.openxmlformats.org/officeDocument/2006/relationships" r:embed="rId1"/>
        <a:stretch>
          <a:fillRect/>
        </a:stretch>
      </xdr:blipFill>
      <xdr:spPr>
        <a:xfrm>
          <a:off x="825500" y="1803401"/>
          <a:ext cx="4346070" cy="2628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81C13C02-D7A9-E6A4-1E60-2840A47C421E}"/>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9EA3C35E-EAB9-98FD-54E6-F03DB48E976D}"/>
            </a:ext>
          </a:extLst>
        </xdr:cNvPr>
        <xdr:cNvPicPr>
          <a:picLocks noChangeAspect="1"/>
        </xdr:cNvPicPr>
      </xdr:nvPicPr>
      <xdr:blipFill>
        <a:blip xmlns:r="http://schemas.openxmlformats.org/officeDocument/2006/relationships" r:embed="rId1"/>
        <a:stretch>
          <a:fillRect/>
        </a:stretch>
      </xdr:blipFill>
      <xdr:spPr>
        <a:xfrm>
          <a:off x="825500" y="2209801"/>
          <a:ext cx="4343400" cy="26249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78EEAAE8-E5BB-8F88-CEE1-661D8019EDA3}"/>
            </a:ext>
          </a:extLst>
        </xdr:cNvPr>
        <xdr:cNvPicPr>
          <a:picLocks noChangeAspect="1"/>
        </xdr:cNvPicPr>
      </xdr:nvPicPr>
      <xdr:blipFill>
        <a:blip xmlns:r="http://schemas.openxmlformats.org/officeDocument/2006/relationships" r:embed="rId1"/>
        <a:stretch>
          <a:fillRect/>
        </a:stretch>
      </xdr:blipFill>
      <xdr:spPr>
        <a:xfrm>
          <a:off x="825500" y="2006601"/>
          <a:ext cx="4343400" cy="26249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zoomScale="125" zoomScaleNormal="125" workbookViewId="0">
      <selection activeCell="G7" sqref="G7:O7"/>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9" t="s">
        <v>82</v>
      </c>
      <c r="L2" s="29"/>
      <c r="M2" s="29"/>
      <c r="N2" s="29"/>
      <c r="O2" s="29"/>
    </row>
    <row r="3" spans="2:17" x14ac:dyDescent="0.2">
      <c r="K3" s="29"/>
      <c r="L3" s="29"/>
      <c r="M3" s="29"/>
      <c r="N3" s="29"/>
      <c r="O3" s="29"/>
    </row>
    <row r="5" spans="2:17" s="10" customFormat="1" ht="22" customHeight="1" x14ac:dyDescent="0.2">
      <c r="B5" s="15"/>
      <c r="C5" s="28" t="s">
        <v>12</v>
      </c>
      <c r="D5" s="28"/>
      <c r="E5" s="28"/>
      <c r="F5" s="28"/>
      <c r="G5" s="37" t="s">
        <v>100</v>
      </c>
      <c r="H5" s="37"/>
      <c r="I5" s="37"/>
      <c r="J5" s="37"/>
      <c r="K5" s="37"/>
      <c r="L5" s="37"/>
      <c r="M5" s="37"/>
      <c r="N5" s="37"/>
      <c r="O5" s="37"/>
    </row>
    <row r="6" spans="2:17" s="10" customFormat="1" ht="22" customHeight="1" x14ac:dyDescent="0.2">
      <c r="B6" s="15"/>
      <c r="C6" s="28" t="s">
        <v>13</v>
      </c>
      <c r="D6" s="28"/>
      <c r="E6" s="28"/>
      <c r="F6" s="28"/>
      <c r="G6" s="37" t="s">
        <v>101</v>
      </c>
      <c r="H6" s="37"/>
      <c r="I6" s="37"/>
      <c r="J6" s="37"/>
      <c r="K6" s="37"/>
      <c r="L6" s="37"/>
      <c r="M6" s="37"/>
      <c r="N6" s="37"/>
      <c r="O6" s="37"/>
    </row>
    <row r="7" spans="2:17" s="10" customFormat="1" ht="22" customHeight="1" x14ac:dyDescent="0.2">
      <c r="B7" s="15"/>
      <c r="C7" s="28" t="s">
        <v>11</v>
      </c>
      <c r="D7" s="28"/>
      <c r="E7" s="28"/>
      <c r="F7" s="28"/>
      <c r="G7" s="37" t="s">
        <v>100</v>
      </c>
      <c r="H7" s="37"/>
      <c r="I7" s="37"/>
      <c r="J7" s="37"/>
      <c r="K7" s="37"/>
      <c r="L7" s="37"/>
      <c r="M7" s="37"/>
      <c r="N7" s="37"/>
      <c r="O7" s="37"/>
    </row>
    <row r="8" spans="2:17" s="10" customFormat="1" ht="22" customHeight="1" x14ac:dyDescent="0.2">
      <c r="B8" s="15"/>
      <c r="C8" s="28" t="s">
        <v>9</v>
      </c>
      <c r="D8" s="28"/>
      <c r="E8" s="28"/>
      <c r="F8" s="28"/>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33" t="s">
        <v>18</v>
      </c>
      <c r="F11" s="34"/>
      <c r="G11" s="34"/>
      <c r="H11" s="34"/>
      <c r="I11" s="34"/>
      <c r="J11" s="34"/>
      <c r="K11" s="34"/>
      <c r="L11" s="34"/>
      <c r="M11" s="34"/>
      <c r="N11" s="34"/>
      <c r="O11" s="34"/>
      <c r="P11" s="34"/>
      <c r="Q11" s="35"/>
    </row>
    <row r="12" spans="2:17" s="10" customFormat="1" ht="22" customHeight="1" x14ac:dyDescent="0.2">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9" t="s">
        <v>38</v>
      </c>
      <c r="G13" s="39"/>
      <c r="H13" s="39"/>
      <c r="I13" s="39"/>
      <c r="J13" s="39"/>
      <c r="K13" s="39"/>
      <c r="L13" s="39"/>
      <c r="M13" s="39"/>
      <c r="N13" s="39"/>
      <c r="O13" s="39"/>
      <c r="P13" s="39"/>
      <c r="Q13" s="39"/>
    </row>
    <row r="14" spans="2:17" s="10" customFormat="1" ht="22" customHeight="1" x14ac:dyDescent="0.2">
      <c r="B14" s="13" t="str">
        <f>IF('1.3'!$B$3="x","x"," ")</f>
        <v xml:space="preserve"> </v>
      </c>
      <c r="C14" s="13" t="str">
        <f>IF('1.3'!$C$3="x","x"," ")</f>
        <v xml:space="preserve"> </v>
      </c>
      <c r="D14" s="13" t="str">
        <f>IF('1.3'!$D$3="x", "x", " ")</f>
        <v>x</v>
      </c>
      <c r="F14" s="38" t="s">
        <v>39</v>
      </c>
      <c r="G14" s="38"/>
      <c r="H14" s="38"/>
      <c r="I14" s="38"/>
      <c r="J14" s="38"/>
      <c r="K14" s="38"/>
      <c r="L14" s="38"/>
      <c r="M14" s="38"/>
      <c r="N14" s="38"/>
      <c r="O14" s="38"/>
      <c r="P14" s="38"/>
      <c r="Q14" s="38"/>
    </row>
    <row r="15" spans="2:17" s="10" customFormat="1" ht="22" customHeight="1" x14ac:dyDescent="0.2">
      <c r="B15" s="11"/>
      <c r="C15" s="12"/>
      <c r="D15" s="12"/>
      <c r="E15" s="33" t="s">
        <v>19</v>
      </c>
      <c r="F15" s="34"/>
      <c r="G15" s="34"/>
      <c r="H15" s="34"/>
      <c r="I15" s="34"/>
      <c r="J15" s="34"/>
      <c r="K15" s="34"/>
      <c r="L15" s="34"/>
      <c r="M15" s="34"/>
      <c r="N15" s="34"/>
      <c r="O15" s="34"/>
      <c r="P15" s="34"/>
      <c r="Q15" s="35"/>
    </row>
    <row r="16" spans="2:17" s="10" customFormat="1" ht="22" customHeight="1" x14ac:dyDescent="0.2">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2" customHeight="1" x14ac:dyDescent="0.2">
      <c r="B17" s="13" t="str">
        <f>IF('2.2'!$B$3="x","x"," ")</f>
        <v>x</v>
      </c>
      <c r="C17" s="13" t="str">
        <f>IF('2.2'!$C$3="x","x"," ")</f>
        <v xml:space="preserve"> </v>
      </c>
      <c r="D17" s="13" t="str">
        <f>IF('2.2'!$D$3="x", "x", " ")</f>
        <v xml:space="preserve"> </v>
      </c>
      <c r="F17" s="36" t="s">
        <v>41</v>
      </c>
      <c r="G17" s="36"/>
      <c r="H17" s="36"/>
      <c r="I17" s="36"/>
      <c r="J17" s="36"/>
      <c r="K17" s="36"/>
      <c r="L17" s="36"/>
      <c r="M17" s="36"/>
      <c r="N17" s="36"/>
      <c r="O17" s="36"/>
      <c r="P17" s="36"/>
      <c r="Q17" s="36"/>
    </row>
    <row r="18" spans="2:17" s="10" customFormat="1" ht="22" customHeight="1" x14ac:dyDescent="0.2">
      <c r="B18" s="11"/>
      <c r="C18" s="12"/>
      <c r="D18" s="12"/>
      <c r="E18" s="33" t="s">
        <v>20</v>
      </c>
      <c r="F18" s="34"/>
      <c r="G18" s="34"/>
      <c r="H18" s="34"/>
      <c r="I18" s="34"/>
      <c r="J18" s="34"/>
      <c r="K18" s="34"/>
      <c r="L18" s="34"/>
      <c r="M18" s="34"/>
      <c r="N18" s="34"/>
      <c r="O18" s="34"/>
      <c r="P18" s="34"/>
      <c r="Q18" s="35"/>
    </row>
    <row r="19" spans="2:17" s="10" customFormat="1" ht="22" customHeight="1" x14ac:dyDescent="0.2">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6" t="s">
        <v>43</v>
      </c>
      <c r="G20" s="36"/>
      <c r="H20" s="36"/>
      <c r="I20" s="36"/>
      <c r="J20" s="36"/>
      <c r="K20" s="36"/>
      <c r="L20" s="36"/>
      <c r="M20" s="36"/>
    </row>
    <row r="21" spans="2:17" s="10" customFormat="1" ht="22" customHeight="1" x14ac:dyDescent="0.2">
      <c r="B21" s="11"/>
      <c r="C21" s="12"/>
      <c r="D21" s="12"/>
      <c r="E21" s="33" t="s">
        <v>21</v>
      </c>
      <c r="F21" s="34"/>
      <c r="G21" s="34"/>
      <c r="H21" s="34"/>
      <c r="I21" s="34"/>
      <c r="J21" s="34"/>
      <c r="K21" s="34"/>
      <c r="L21" s="34"/>
      <c r="M21" s="34"/>
      <c r="N21" s="34"/>
      <c r="O21" s="34"/>
      <c r="P21" s="34"/>
      <c r="Q21" s="35"/>
    </row>
    <row r="22" spans="2:17" s="10" customFormat="1" ht="22" customHeight="1" x14ac:dyDescent="0.2">
      <c r="B22" s="13" t="str">
        <f>IF('4.1'!$B$3="x","x"," ")</f>
        <v>x</v>
      </c>
      <c r="C22" s="13" t="str">
        <f>IF('4.1'!$C$3="x","x"," ")</f>
        <v xml:space="preserve"> </v>
      </c>
      <c r="D22" s="13" t="str">
        <f>IF('4.1'!$D$3="x", "x", " ")</f>
        <v xml:space="preserve"> </v>
      </c>
      <c r="F22" s="36" t="s">
        <v>44</v>
      </c>
      <c r="G22" s="36"/>
      <c r="H22" s="36"/>
      <c r="I22" s="36"/>
      <c r="J22" s="36"/>
      <c r="K22" s="36"/>
      <c r="L22" s="36"/>
      <c r="M22" s="36"/>
    </row>
    <row r="23" spans="2:17" s="10" customFormat="1" ht="22" customHeight="1" x14ac:dyDescent="0.2">
      <c r="B23" s="14" t="str">
        <f>IF('4.2'!$B$3="x","x"," ")</f>
        <v>x</v>
      </c>
      <c r="C23" s="14" t="str">
        <f>IF('4.2'!$C$3="x","x"," ")</f>
        <v xml:space="preserve"> </v>
      </c>
      <c r="D23" s="14" t="str">
        <f>IF('4.2'!$D$3="x", "x", " ")</f>
        <v xml:space="preserve"> </v>
      </c>
      <c r="F23" s="39" t="s">
        <v>45</v>
      </c>
      <c r="G23" s="39"/>
      <c r="H23" s="39"/>
      <c r="I23" s="39"/>
      <c r="J23" s="39"/>
      <c r="K23" s="39"/>
      <c r="L23" s="39"/>
      <c r="M23" s="39"/>
      <c r="N23" s="39"/>
      <c r="O23" s="39"/>
      <c r="P23" s="39"/>
      <c r="Q23" s="39"/>
    </row>
    <row r="24" spans="2:17" s="10" customFormat="1" ht="22" customHeight="1" x14ac:dyDescent="0.2">
      <c r="B24" s="14" t="str">
        <f>IF('4.3'!$B$3="x","x"," ")</f>
        <v>x</v>
      </c>
      <c r="C24" s="14" t="str">
        <f>IF('4.3'!$C$3="x","x"," ")</f>
        <v xml:space="preserve"> </v>
      </c>
      <c r="D24" s="14" t="str">
        <f>IF('4.3'!$D$3="x", "x", " ")</f>
        <v xml:space="preserve"> </v>
      </c>
      <c r="F24" s="38" t="s">
        <v>46</v>
      </c>
      <c r="G24" s="38"/>
      <c r="H24" s="38"/>
      <c r="I24" s="38"/>
      <c r="J24" s="38"/>
      <c r="K24" s="38"/>
      <c r="L24" s="38"/>
      <c r="M24" s="38"/>
      <c r="N24" s="38"/>
      <c r="O24" s="38"/>
      <c r="P24" s="38"/>
      <c r="Q24" s="38"/>
    </row>
    <row r="25" spans="2:17" s="10" customFormat="1" ht="22" customHeight="1" x14ac:dyDescent="0.2">
      <c r="B25" s="11"/>
      <c r="C25" s="12"/>
      <c r="D25" s="12"/>
      <c r="E25" s="33" t="s">
        <v>22</v>
      </c>
      <c r="F25" s="34"/>
      <c r="G25" s="34"/>
      <c r="H25" s="34"/>
      <c r="I25" s="34"/>
      <c r="J25" s="34"/>
      <c r="K25" s="34"/>
      <c r="L25" s="34"/>
      <c r="M25" s="34"/>
      <c r="N25" s="34"/>
      <c r="O25" s="34"/>
      <c r="P25" s="34"/>
      <c r="Q25" s="35"/>
    </row>
    <row r="26" spans="2:17" s="10" customFormat="1" ht="22" customHeight="1" x14ac:dyDescent="0.2">
      <c r="B26" s="13" t="str">
        <f>IF('5.1'!$B$3="x","x"," ")</f>
        <v>x</v>
      </c>
      <c r="C26" s="13" t="str">
        <f>IF('5.1'!$C$3="x","x"," ")</f>
        <v xml:space="preserve"> </v>
      </c>
      <c r="D26" s="13" t="str">
        <f>IF('5.1'!$D$3="x", "x", " ")</f>
        <v xml:space="preserve"> </v>
      </c>
      <c r="F26" s="32" t="s">
        <v>47</v>
      </c>
      <c r="G26" s="32"/>
      <c r="H26" s="32"/>
      <c r="I26" s="32"/>
      <c r="J26" s="32"/>
      <c r="K26" s="32"/>
      <c r="L26" s="32"/>
      <c r="M26" s="32"/>
      <c r="N26" s="32"/>
      <c r="O26" s="32"/>
      <c r="P26" s="32"/>
      <c r="Q26" s="32"/>
    </row>
    <row r="27" spans="2:17" s="10" customFormat="1" ht="22" customHeight="1" x14ac:dyDescent="0.2">
      <c r="B27" s="13" t="str">
        <f>IF('5.2'!$B$3="x","x"," ")</f>
        <v xml:space="preserve"> </v>
      </c>
      <c r="C27" s="13" t="str">
        <f>IF('5.2'!$C$3="x","x"," ")</f>
        <v xml:space="preserve"> </v>
      </c>
      <c r="D27" s="13" t="str">
        <f>IF('5.2'!$D$3="x", "x", " ")</f>
        <v>x</v>
      </c>
      <c r="F27" s="39" t="s">
        <v>48</v>
      </c>
      <c r="G27" s="39"/>
      <c r="H27" s="39"/>
      <c r="I27" s="39"/>
      <c r="J27" s="39"/>
      <c r="K27" s="39"/>
      <c r="L27" s="39"/>
      <c r="M27" s="39"/>
      <c r="N27" s="39"/>
      <c r="O27" s="39"/>
      <c r="P27" s="39"/>
      <c r="Q27" s="39"/>
    </row>
    <row r="28" spans="2:17" s="10" customFormat="1" ht="22" customHeight="1" x14ac:dyDescent="0.2">
      <c r="B28" s="13" t="str">
        <f>IF('5.3'!$B$3="x","x"," ")</f>
        <v>x</v>
      </c>
      <c r="C28" s="13" t="str">
        <f>IF('5.3'!$C$3="x","x"," ")</f>
        <v xml:space="preserve"> </v>
      </c>
      <c r="D28" s="13" t="str">
        <f>IF('5.3'!$D$3="x", "x", " ")</f>
        <v xml:space="preserve"> </v>
      </c>
      <c r="F28" s="38" t="s">
        <v>49</v>
      </c>
      <c r="G28" s="38"/>
      <c r="H28" s="38"/>
      <c r="I28" s="38"/>
      <c r="J28" s="38"/>
      <c r="K28" s="38"/>
      <c r="L28" s="38"/>
      <c r="M28" s="38"/>
      <c r="N28" s="38"/>
      <c r="O28" s="38"/>
      <c r="P28" s="38"/>
      <c r="Q28" s="38"/>
    </row>
    <row r="29" spans="2:17" s="10" customFormat="1" ht="22" customHeight="1" x14ac:dyDescent="0.2">
      <c r="B29" s="11"/>
      <c r="C29" s="12"/>
      <c r="D29" s="12"/>
      <c r="E29" s="34" t="s">
        <v>23</v>
      </c>
      <c r="F29" s="34"/>
      <c r="G29" s="34"/>
      <c r="H29" s="34"/>
      <c r="I29" s="34"/>
      <c r="J29" s="34"/>
      <c r="K29" s="34"/>
      <c r="L29" s="34"/>
      <c r="M29" s="34"/>
      <c r="N29" s="34"/>
      <c r="O29" s="34"/>
      <c r="P29" s="34"/>
      <c r="Q29" s="35"/>
    </row>
    <row r="30" spans="2:17" s="10" customFormat="1" ht="22" customHeight="1" x14ac:dyDescent="0.2">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8" t="s">
        <v>36</v>
      </c>
      <c r="G31" s="38"/>
      <c r="H31" s="38"/>
      <c r="I31" s="38"/>
      <c r="J31" s="38"/>
      <c r="K31" s="38"/>
      <c r="L31" s="38"/>
      <c r="M31" s="38"/>
      <c r="N31" s="38"/>
      <c r="O31" s="38"/>
      <c r="P31" s="38"/>
      <c r="Q31" s="38"/>
    </row>
    <row r="32" spans="2:17" s="10" customFormat="1" ht="22" customHeight="1" x14ac:dyDescent="0.2">
      <c r="B32" s="11"/>
      <c r="C32" s="12"/>
      <c r="D32" s="12"/>
      <c r="E32" s="34" t="s">
        <v>24</v>
      </c>
      <c r="F32" s="34"/>
      <c r="G32" s="34"/>
      <c r="H32" s="34"/>
      <c r="I32" s="34"/>
      <c r="J32" s="34"/>
      <c r="K32" s="34"/>
      <c r="L32" s="34"/>
      <c r="M32" s="34"/>
      <c r="N32" s="34"/>
      <c r="O32" s="34"/>
      <c r="P32" s="34"/>
      <c r="Q32" s="35"/>
    </row>
    <row r="33" spans="2:17" s="10" customFormat="1" ht="22" customHeight="1" x14ac:dyDescent="0.2">
      <c r="B33" s="13" t="str">
        <f>IF('7.1'!$B$3="x","x"," ")</f>
        <v xml:space="preserve"> </v>
      </c>
      <c r="C33" s="13" t="str">
        <f>IF('7.1'!$C$3="x","x"," ")</f>
        <v xml:space="preserve"> </v>
      </c>
      <c r="D33" s="13" t="str">
        <f>IF('7.1'!$D$3="x", "x", " ")</f>
        <v>x</v>
      </c>
      <c r="F33" s="32" t="s">
        <v>33</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 xml:space="preserve"> </v>
      </c>
      <c r="D34" s="13" t="str">
        <f>IF('7.2'!$D$3="x", "x", " ")</f>
        <v>x</v>
      </c>
      <c r="F34" s="39" t="s">
        <v>34</v>
      </c>
      <c r="G34" s="39"/>
      <c r="H34" s="39"/>
      <c r="I34" s="39"/>
      <c r="J34" s="39"/>
      <c r="K34" s="39"/>
      <c r="L34" s="39"/>
      <c r="M34" s="39"/>
      <c r="N34" s="39"/>
      <c r="O34" s="39"/>
      <c r="P34" s="39"/>
      <c r="Q34" s="39"/>
    </row>
    <row r="35" spans="2:17" s="10" customFormat="1" ht="22" customHeight="1" x14ac:dyDescent="0.2">
      <c r="B35" s="11"/>
      <c r="C35" s="12"/>
      <c r="D35" s="12"/>
      <c r="E35" s="33" t="s">
        <v>25</v>
      </c>
      <c r="F35" s="34"/>
      <c r="G35" s="34"/>
      <c r="H35" s="34"/>
      <c r="I35" s="34"/>
      <c r="J35" s="34"/>
      <c r="K35" s="34"/>
      <c r="L35" s="34"/>
      <c r="M35" s="34"/>
      <c r="N35" s="34"/>
      <c r="O35" s="34"/>
      <c r="P35" s="34"/>
      <c r="Q35" s="35"/>
    </row>
    <row r="36" spans="2:17" s="10" customFormat="1" ht="22" customHeight="1" x14ac:dyDescent="0.2">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2" customHeight="1" x14ac:dyDescent="0.2">
      <c r="B37" s="13" t="str">
        <f>IF('8.2'!$B$3="x","x"," ")</f>
        <v>x</v>
      </c>
      <c r="C37" s="13" t="str">
        <f>IF('8.2'!$C$3="x","x"," ")</f>
        <v xml:space="preserve"> </v>
      </c>
      <c r="D37" s="13" t="str">
        <f>IF('8.2'!$D$3="x", "x", " ")</f>
        <v xml:space="preserve"> </v>
      </c>
      <c r="F37" s="39" t="s">
        <v>29</v>
      </c>
      <c r="G37" s="39"/>
      <c r="H37" s="39"/>
      <c r="I37" s="39"/>
      <c r="J37" s="39"/>
      <c r="K37" s="39"/>
      <c r="L37" s="39"/>
      <c r="M37" s="39"/>
      <c r="N37" s="39"/>
      <c r="O37" s="39"/>
      <c r="P37" s="39"/>
      <c r="Q37" s="39"/>
    </row>
    <row r="38" spans="2:17" s="10" customFormat="1" ht="22" customHeight="1" x14ac:dyDescent="0.2">
      <c r="B38" s="13" t="str">
        <f>IF('8.3'!$B$3="x","x"," ")</f>
        <v>x</v>
      </c>
      <c r="C38" s="13" t="str">
        <f>IF('8.3'!$C$3="x","x"," ")</f>
        <v xml:space="preserve"> </v>
      </c>
      <c r="D38" s="13" t="str">
        <f>IF('8.3'!$D$3="x", "x", " ")</f>
        <v xml:space="preserve"> </v>
      </c>
      <c r="F38" s="39" t="s">
        <v>30</v>
      </c>
      <c r="G38" s="39"/>
      <c r="H38" s="39"/>
      <c r="I38" s="39"/>
      <c r="J38" s="39"/>
      <c r="K38" s="39"/>
      <c r="L38" s="39"/>
      <c r="M38" s="39"/>
      <c r="N38" s="39"/>
      <c r="O38" s="39"/>
      <c r="P38" s="39"/>
      <c r="Q38" s="39"/>
    </row>
    <row r="39" spans="2:17" s="10" customFormat="1" ht="22" customHeight="1" x14ac:dyDescent="0.2">
      <c r="B39" s="13" t="str">
        <f>IF('8.4'!$B$3="x","x"," ")</f>
        <v>x</v>
      </c>
      <c r="C39" s="13" t="str">
        <f>IF('8.4'!$C$3="x","x"," ")</f>
        <v xml:space="preserve"> </v>
      </c>
      <c r="D39" s="13" t="str">
        <f>IF('8.4'!$D$3="x", "x", " ")</f>
        <v xml:space="preserve"> </v>
      </c>
      <c r="F39" s="39" t="s">
        <v>31</v>
      </c>
      <c r="G39" s="39"/>
      <c r="H39" s="39"/>
      <c r="I39" s="39"/>
      <c r="J39" s="39"/>
      <c r="K39" s="39"/>
      <c r="L39" s="39"/>
      <c r="M39" s="39"/>
      <c r="N39" s="39"/>
      <c r="O39" s="39"/>
      <c r="P39" s="39"/>
      <c r="Q39" s="39"/>
    </row>
    <row r="40" spans="2:17" s="10" customFormat="1" ht="22" customHeight="1" x14ac:dyDescent="0.2">
      <c r="B40" s="13" t="str">
        <f>IF('8.5'!$B$3="x","x"," ")</f>
        <v>x</v>
      </c>
      <c r="C40" s="13" t="str">
        <f>IF('8.5'!$C$3="x","x"," ")</f>
        <v xml:space="preserve"> </v>
      </c>
      <c r="D40" s="13" t="str">
        <f>IF('8.5'!$D$3="x", "x", " ")</f>
        <v xml:space="preserve"> </v>
      </c>
      <c r="F40" s="38" t="s">
        <v>32</v>
      </c>
      <c r="G40" s="38"/>
      <c r="H40" s="38"/>
      <c r="I40" s="38"/>
      <c r="J40" s="38"/>
      <c r="K40" s="38"/>
      <c r="L40" s="38"/>
      <c r="M40" s="38"/>
      <c r="N40" s="38"/>
      <c r="O40" s="38"/>
      <c r="P40" s="38"/>
      <c r="Q40" s="38"/>
    </row>
    <row r="41" spans="2:17" s="10" customFormat="1" ht="22" customHeight="1" x14ac:dyDescent="0.2">
      <c r="B41" s="11"/>
      <c r="C41" s="12"/>
      <c r="D41" s="12"/>
      <c r="E41" s="33" t="s">
        <v>89</v>
      </c>
      <c r="F41" s="34"/>
      <c r="G41" s="34"/>
      <c r="H41" s="34"/>
      <c r="I41" s="34"/>
      <c r="J41" s="34"/>
      <c r="K41" s="34"/>
      <c r="L41" s="34"/>
      <c r="M41" s="34"/>
      <c r="N41" s="34"/>
      <c r="O41" s="34"/>
      <c r="P41" s="34"/>
      <c r="Q41" s="35"/>
    </row>
    <row r="42" spans="2:17" s="10" customFormat="1" ht="22" customHeight="1" x14ac:dyDescent="0.2">
      <c r="B42" s="13" t="str">
        <f>IF('9.1'!$B$3="x","x"," ")</f>
        <v xml:space="preserve"> </v>
      </c>
      <c r="C42" s="13" t="str">
        <f>IF('9.1'!$C$3="x","x"," ")</f>
        <v xml:space="preserve"> </v>
      </c>
      <c r="D42" s="13" t="str">
        <f>IF('9.1'!$D$3="x", "x", " ")</f>
        <v>x</v>
      </c>
      <c r="F42" s="31" t="s">
        <v>93</v>
      </c>
      <c r="G42" s="31"/>
      <c r="H42" s="31"/>
      <c r="I42" s="31"/>
      <c r="J42" s="31"/>
      <c r="K42" s="31"/>
      <c r="L42" s="31"/>
      <c r="M42" s="31"/>
      <c r="N42" s="31"/>
      <c r="O42" s="31"/>
      <c r="P42" s="31"/>
      <c r="Q42" s="31"/>
    </row>
    <row r="43" spans="2:17" s="10" customFormat="1" ht="22" customHeight="1" x14ac:dyDescent="0.2">
      <c r="B43" s="13" t="str">
        <f>IF('9.2'!$B$3="x","x"," ")</f>
        <v xml:space="preserve"> </v>
      </c>
      <c r="C43" s="13" t="str">
        <f>IF('9.2'!$C$3="x","x"," ")</f>
        <v xml:space="preserve"> </v>
      </c>
      <c r="D43" s="13" t="str">
        <f>IF('9.2'!$D$3="x", "x", " ")</f>
        <v>x</v>
      </c>
      <c r="F43" s="31" t="s">
        <v>90</v>
      </c>
      <c r="G43" s="31"/>
      <c r="H43" s="31"/>
      <c r="I43" s="31"/>
      <c r="J43" s="31"/>
      <c r="K43" s="31"/>
      <c r="L43" s="31"/>
      <c r="M43" s="31"/>
      <c r="N43" s="31"/>
      <c r="O43" s="31"/>
      <c r="P43" s="31"/>
      <c r="Q43" s="31"/>
    </row>
    <row r="44" spans="2:17" s="10" customFormat="1" ht="22" customHeight="1" x14ac:dyDescent="0.2">
      <c r="B44" s="13" t="str">
        <f>IF('9.3'!$B$3="x","x"," ")</f>
        <v xml:space="preserve"> </v>
      </c>
      <c r="C44" s="13" t="str">
        <f>IF('9.3'!$C$3="x","x"," ")</f>
        <v xml:space="preserve"> </v>
      </c>
      <c r="D44" s="13" t="str">
        <f>IF('9.3'!$D$3="x", "x", " ")</f>
        <v>x</v>
      </c>
      <c r="F44" s="31" t="s">
        <v>91</v>
      </c>
      <c r="G44" s="31"/>
      <c r="H44" s="31"/>
      <c r="I44" s="31"/>
      <c r="J44" s="31"/>
      <c r="K44" s="31"/>
      <c r="L44" s="31"/>
      <c r="M44" s="31"/>
      <c r="N44" s="31"/>
      <c r="O44" s="31"/>
      <c r="P44" s="31"/>
      <c r="Q44" s="31"/>
    </row>
    <row r="45" spans="2:17" s="10" customFormat="1" ht="22" customHeight="1" x14ac:dyDescent="0.2">
      <c r="B45" s="13" t="str">
        <f>IF('9.4'!$B$3="x","x"," ")</f>
        <v xml:space="preserve"> </v>
      </c>
      <c r="C45" s="13" t="str">
        <f>IF('9.4'!$C$3="x","x"," ")</f>
        <v xml:space="preserve"> </v>
      </c>
      <c r="D45" s="13" t="str">
        <f>IF('9.4'!$D$3="x", "x", " ")</f>
        <v>x</v>
      </c>
      <c r="F45" s="31" t="s">
        <v>92</v>
      </c>
      <c r="G45" s="31"/>
      <c r="H45" s="31"/>
      <c r="I45" s="31"/>
      <c r="J45" s="31"/>
      <c r="K45" s="31"/>
      <c r="L45" s="31"/>
      <c r="M45" s="31"/>
      <c r="N45" s="31"/>
      <c r="O45" s="31"/>
      <c r="P45" s="31"/>
      <c r="Q45" s="31"/>
    </row>
    <row r="46" spans="2:17" s="10" customFormat="1" ht="22" customHeight="1" x14ac:dyDescent="0.2">
      <c r="B46" s="11"/>
      <c r="C46" s="12"/>
      <c r="D46" s="12"/>
      <c r="E46" s="33" t="s">
        <v>26</v>
      </c>
      <c r="F46" s="34"/>
      <c r="G46" s="34"/>
      <c r="H46" s="34"/>
      <c r="I46" s="34"/>
      <c r="J46" s="34"/>
      <c r="K46" s="34"/>
      <c r="L46" s="34"/>
      <c r="M46" s="34"/>
      <c r="N46" s="34"/>
      <c r="O46" s="34"/>
      <c r="P46" s="34"/>
      <c r="Q46" s="35"/>
    </row>
    <row r="47" spans="2:17" s="10" customFormat="1" ht="22" customHeight="1" x14ac:dyDescent="0.2">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4" x14ac:dyDescent="0.4">
      <c r="F51" s="2" t="s">
        <v>8</v>
      </c>
    </row>
    <row r="52" spans="6:11" x14ac:dyDescent="0.2">
      <c r="F52" s="30" t="s">
        <v>14</v>
      </c>
      <c r="G52" s="30"/>
      <c r="H52">
        <f>COUNTIF(D12:D47,"x")</f>
        <v>8</v>
      </c>
    </row>
    <row r="53" spans="6:11" x14ac:dyDescent="0.2">
      <c r="F53" s="30" t="s">
        <v>15</v>
      </c>
      <c r="G53" s="30"/>
      <c r="H53">
        <v>27</v>
      </c>
    </row>
    <row r="54" spans="6:11" ht="31" x14ac:dyDescent="0.35">
      <c r="H54" s="3">
        <f>COUNTIF($B$12:$B$47,"x")/(H53-COUNTIF($D$12:$D$47,"x"))</f>
        <v>1</v>
      </c>
    </row>
    <row r="56" spans="6:11" x14ac:dyDescent="0.2">
      <c r="F56" t="s">
        <v>10</v>
      </c>
    </row>
    <row r="58" spans="6:11" x14ac:dyDescent="0.2">
      <c r="G58" s="40" t="s">
        <v>80</v>
      </c>
      <c r="H58" s="40"/>
      <c r="I58" s="40"/>
      <c r="J58" s="40"/>
      <c r="K58" s="40"/>
    </row>
    <row r="59" spans="6:11" x14ac:dyDescent="0.2">
      <c r="G59" s="40"/>
      <c r="H59" s="40"/>
      <c r="I59" s="40"/>
      <c r="J59" s="40"/>
      <c r="K59" s="40"/>
    </row>
    <row r="60" spans="6:11" x14ac:dyDescent="0.2">
      <c r="G60" s="40"/>
      <c r="H60" s="40"/>
      <c r="I60" s="40"/>
      <c r="J60" s="40"/>
      <c r="K60" s="40"/>
    </row>
    <row r="61" spans="6:11" x14ac:dyDescent="0.2">
      <c r="G61" s="40"/>
      <c r="H61" s="40"/>
      <c r="I61" s="40"/>
      <c r="J61" s="40"/>
      <c r="K61" s="40"/>
    </row>
    <row r="62" spans="6:11" x14ac:dyDescent="0.2">
      <c r="G62" s="40"/>
      <c r="H62" s="40"/>
      <c r="I62" s="40"/>
      <c r="J62" s="40"/>
      <c r="K62" s="40"/>
    </row>
    <row r="63" spans="6:11" x14ac:dyDescent="0.2">
      <c r="G63" s="40"/>
      <c r="H63" s="40"/>
      <c r="I63" s="40"/>
      <c r="J63" s="40"/>
      <c r="K63" s="40"/>
    </row>
    <row r="64" spans="6:11" x14ac:dyDescent="0.2">
      <c r="G64" s="40"/>
      <c r="H64" s="40"/>
      <c r="I64" s="40"/>
      <c r="J64" s="40"/>
      <c r="K64" s="40"/>
    </row>
    <row r="65" spans="7:11" x14ac:dyDescent="0.2">
      <c r="G65" s="40"/>
      <c r="H65" s="40"/>
      <c r="I65" s="40"/>
      <c r="J65" s="40"/>
      <c r="K65" s="40"/>
    </row>
    <row r="66" spans="7:11" x14ac:dyDescent="0.2">
      <c r="G66" s="40"/>
      <c r="H66" s="40"/>
      <c r="I66" s="40"/>
      <c r="J66" s="40"/>
      <c r="K66" s="40"/>
    </row>
    <row r="67" spans="7:11" x14ac:dyDescent="0.2">
      <c r="G67" s="40"/>
      <c r="H67" s="40"/>
      <c r="I67" s="40"/>
      <c r="J67" s="40"/>
      <c r="K67" s="40"/>
    </row>
    <row r="68" spans="7:11" x14ac:dyDescent="0.2">
      <c r="G68" s="40"/>
      <c r="H68" s="40"/>
      <c r="I68" s="40"/>
      <c r="J68" s="40"/>
      <c r="K68" s="40"/>
    </row>
    <row r="69" spans="7:11" x14ac:dyDescent="0.2">
      <c r="G69" s="40"/>
      <c r="H69" s="40"/>
      <c r="I69" s="40"/>
      <c r="J69" s="40"/>
      <c r="K69" s="40"/>
    </row>
    <row r="70" spans="7:11" x14ac:dyDescent="0.2">
      <c r="G70" s="40"/>
      <c r="H70" s="40"/>
      <c r="I70" s="40"/>
      <c r="J70" s="40"/>
      <c r="K70" s="40"/>
    </row>
    <row r="71" spans="7:11" x14ac:dyDescent="0.2">
      <c r="G71" s="40"/>
      <c r="H71" s="40"/>
      <c r="I71" s="40"/>
      <c r="J71" s="40"/>
      <c r="K71" s="40"/>
    </row>
    <row r="72" spans="7:11" x14ac:dyDescent="0.2">
      <c r="G72" s="40"/>
      <c r="H72" s="40"/>
      <c r="I72" s="40"/>
      <c r="J72" s="40"/>
      <c r="K72" s="40"/>
    </row>
    <row r="73" spans="7:11" x14ac:dyDescent="0.2">
      <c r="G73" s="40"/>
      <c r="H73" s="40"/>
      <c r="I73" s="40"/>
      <c r="J73" s="40"/>
      <c r="K73" s="40"/>
    </row>
    <row r="74" spans="7:11" x14ac:dyDescent="0.2">
      <c r="G74" s="40"/>
      <c r="H74" s="40"/>
      <c r="I74" s="40"/>
      <c r="J74" s="40"/>
      <c r="K74" s="40"/>
    </row>
    <row r="75" spans="7:11" x14ac:dyDescent="0.2">
      <c r="G75" s="40"/>
      <c r="H75" s="40"/>
      <c r="I75" s="40"/>
      <c r="J75" s="40"/>
      <c r="K75" s="40"/>
    </row>
    <row r="76" spans="7:11" x14ac:dyDescent="0.2">
      <c r="G76" s="40"/>
      <c r="H76" s="40"/>
      <c r="I76" s="40"/>
      <c r="J76" s="40"/>
      <c r="K76" s="40"/>
    </row>
    <row r="77" spans="7:11" x14ac:dyDescent="0.2">
      <c r="G77" s="40"/>
      <c r="H77" s="40"/>
      <c r="I77" s="40"/>
      <c r="J77" s="40"/>
      <c r="K77" s="40"/>
    </row>
    <row r="78" spans="7:11" x14ac:dyDescent="0.2">
      <c r="G78" s="40"/>
      <c r="H78" s="40"/>
      <c r="I78" s="40"/>
      <c r="J78" s="40"/>
      <c r="K78" s="40"/>
    </row>
    <row r="79" spans="7:11" x14ac:dyDescent="0.2">
      <c r="G79" s="40"/>
      <c r="H79" s="40"/>
      <c r="I79" s="40"/>
      <c r="J79" s="40"/>
      <c r="K79" s="40"/>
    </row>
    <row r="80" spans="7:11" x14ac:dyDescent="0.2">
      <c r="G80" s="40"/>
      <c r="H80" s="40"/>
      <c r="I80" s="40"/>
      <c r="J80" s="40"/>
      <c r="K80" s="40"/>
    </row>
    <row r="81" spans="7:11" x14ac:dyDescent="0.2">
      <c r="G81" s="40"/>
      <c r="H81" s="40"/>
      <c r="I81" s="40"/>
      <c r="J81" s="40"/>
      <c r="K81" s="40"/>
    </row>
    <row r="82" spans="7:11" x14ac:dyDescent="0.2">
      <c r="G82" s="40"/>
      <c r="H82" s="40"/>
      <c r="I82" s="40"/>
      <c r="J82" s="40"/>
      <c r="K82" s="40"/>
    </row>
    <row r="83" spans="7:11" x14ac:dyDescent="0.2">
      <c r="G83" s="40"/>
      <c r="H83" s="40"/>
      <c r="I83" s="40"/>
      <c r="J83" s="40"/>
      <c r="K83" s="40"/>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9.6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40" t="s">
        <v>64</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40" t="s">
        <v>65</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abSelected="1"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4"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40" t="s">
        <v>66</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108</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40" t="s">
        <v>67</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40" t="s">
        <v>68</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60.1640625" style="4" customWidth="1"/>
    <col min="11" max="13" width="10.83203125" style="4"/>
    <col min="14" max="14" width="5.6640625" style="4" customWidth="1"/>
    <col min="15" max="18" width="10.83203125" style="4"/>
  </cols>
  <sheetData>
    <row r="1" spans="1:18" ht="24" x14ac:dyDescent="0.3">
      <c r="A1" s="41" t="s">
        <v>79</v>
      </c>
      <c r="B1" s="41"/>
      <c r="C1" s="41"/>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40" t="s">
        <v>69</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6640625" style="4" customWidth="1"/>
    <col min="11" max="13" width="10.83203125" style="4"/>
    <col min="14" max="14" width="5.6640625" style="4" customWidth="1"/>
    <col min="15" max="18" width="10.83203125" style="4"/>
  </cols>
  <sheetData>
    <row r="1" spans="1:18" ht="24" x14ac:dyDescent="0.3">
      <c r="A1" s="41" t="s">
        <v>79</v>
      </c>
      <c r="B1" s="41"/>
      <c r="C1" s="41"/>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40" t="s">
        <v>70</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40" t="s">
        <v>71</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40" t="s">
        <v>72</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1.8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40" t="s">
        <v>73</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26.83203125" style="4" customWidth="1"/>
    <col min="11" max="13" width="10.83203125" style="4"/>
    <col min="14" max="14" width="5.6640625" style="4" customWidth="1"/>
    <col min="15" max="16384" width="10.83203125" style="4"/>
  </cols>
  <sheetData>
    <row r="1" spans="1:14" customFormat="1" ht="24" x14ac:dyDescent="0.3">
      <c r="A1" s="41" t="s">
        <v>79</v>
      </c>
      <c r="B1" s="41"/>
      <c r="C1" s="41"/>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40" t="s">
        <v>56</v>
      </c>
      <c r="G4" s="40"/>
      <c r="H4" s="40"/>
      <c r="I4" s="40"/>
      <c r="J4" s="40"/>
      <c r="K4" s="40"/>
      <c r="L4" s="40"/>
      <c r="M4" s="40"/>
      <c r="N4" s="40"/>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3"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40" t="s">
        <v>74</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40" t="s">
        <v>75</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40" t="s">
        <v>76</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7.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40" t="s">
        <v>77</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2" t="s">
        <v>94</v>
      </c>
      <c r="G4" s="42"/>
      <c r="H4" s="42"/>
      <c r="I4" s="42"/>
      <c r="J4" s="42"/>
      <c r="K4" s="42"/>
      <c r="L4" s="42"/>
      <c r="M4" s="42"/>
      <c r="N4" s="42"/>
      <c r="O4" s="42"/>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2" t="s">
        <v>95</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2" t="s">
        <v>98</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2" t="s">
        <v>99</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94.33203125" style="4" customWidth="1"/>
    <col min="11" max="13" width="10.83203125" style="4"/>
    <col min="14" max="14" width="5.6640625" style="4" customWidth="1"/>
    <col min="15" max="18" width="10.83203125" style="4"/>
  </cols>
  <sheetData>
    <row r="1" spans="1:18" ht="24" x14ac:dyDescent="0.3">
      <c r="A1" s="41" t="s">
        <v>79</v>
      </c>
      <c r="B1" s="41"/>
      <c r="C1" s="41"/>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40" t="s">
        <v>78</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105</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25.5" style="4" customWidth="1"/>
    <col min="11" max="13" width="10.83203125" style="4"/>
    <col min="14" max="14" width="5.6640625" style="4" customWidth="1"/>
    <col min="15" max="15" width="10.83203125" style="4"/>
  </cols>
  <sheetData>
    <row r="1" spans="1:15" ht="24" x14ac:dyDescent="0.3">
      <c r="A1" s="41" t="s">
        <v>79</v>
      </c>
      <c r="B1" s="41"/>
      <c r="C1" s="41"/>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40" t="s">
        <v>57</v>
      </c>
      <c r="G4" s="40"/>
      <c r="H4" s="40"/>
      <c r="I4" s="40"/>
      <c r="J4" s="40"/>
      <c r="K4" s="40"/>
      <c r="L4" s="40"/>
      <c r="M4" s="40"/>
      <c r="N4" s="40"/>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34"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1" t="s">
        <v>79</v>
      </c>
      <c r="B1" s="41"/>
      <c r="C1" s="41"/>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40" t="s">
        <v>58</v>
      </c>
      <c r="G4" s="40"/>
      <c r="H4" s="40"/>
      <c r="I4" s="40"/>
      <c r="J4" s="40"/>
      <c r="K4" s="40"/>
      <c r="L4" s="40"/>
      <c r="M4" s="40"/>
      <c r="N4" s="40"/>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7" width="10.83203125" style="4"/>
  </cols>
  <sheetData>
    <row r="1" spans="1:17" ht="24" x14ac:dyDescent="0.3">
      <c r="A1" s="41" t="s">
        <v>79</v>
      </c>
      <c r="B1" s="41"/>
      <c r="C1" s="41"/>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40" t="s">
        <v>59</v>
      </c>
      <c r="G4" s="40"/>
      <c r="H4" s="40"/>
      <c r="I4" s="40"/>
      <c r="J4" s="40"/>
      <c r="K4" s="40"/>
      <c r="L4" s="40"/>
      <c r="M4" s="40"/>
      <c r="N4" s="40"/>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34"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9" style="4" customWidth="1"/>
    <col min="11" max="13" width="10.83203125" style="4"/>
    <col min="14" max="14" width="5.6640625" style="4" customWidth="1"/>
    <col min="15" max="18" width="10.83203125" style="4"/>
  </cols>
  <sheetData>
    <row r="1" spans="1:18" ht="24" x14ac:dyDescent="0.3">
      <c r="A1" s="41" t="s">
        <v>79</v>
      </c>
      <c r="B1" s="41"/>
      <c r="C1" s="41"/>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40" t="s">
        <v>60</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34"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9.66406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40" t="s">
        <v>61</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3.832031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40" t="s">
        <v>62</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106</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40" t="s">
        <v>63</v>
      </c>
      <c r="G4" s="40"/>
      <c r="H4" s="40"/>
      <c r="I4" s="40"/>
      <c r="J4" s="40"/>
      <c r="K4" s="40"/>
      <c r="L4" s="40"/>
      <c r="M4" s="40"/>
      <c r="N4" s="40"/>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2025-12-22T19:25:13Z</dcterms:modified>
</cp:coreProperties>
</file>